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5135" windowHeight="8130"/>
  </bookViews>
  <sheets>
    <sheet name="ОРНМЦК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I84" i="1"/>
  <c r="I85" s="1"/>
  <c r="I83"/>
  <c r="I82"/>
  <c r="I81"/>
  <c r="I80"/>
  <c r="I79"/>
  <c r="I78"/>
  <c r="I77"/>
  <c r="I76"/>
  <c r="I75"/>
  <c r="I74"/>
  <c r="I73"/>
  <c r="I72"/>
  <c r="I71"/>
  <c r="I70"/>
  <c r="I69"/>
  <c r="I68"/>
  <c r="I67"/>
  <c r="I66"/>
  <c r="I65"/>
  <c r="I64"/>
  <c r="I63"/>
  <c r="I62"/>
  <c r="I61"/>
  <c r="I60"/>
  <c r="I59"/>
  <c r="I58"/>
  <c r="I57"/>
  <c r="I56"/>
  <c r="I55"/>
  <c r="I54"/>
  <c r="I53"/>
  <c r="I52"/>
  <c r="I51"/>
  <c r="I50"/>
  <c r="I49"/>
  <c r="I48"/>
  <c r="I47"/>
  <c r="I46"/>
  <c r="I45"/>
  <c r="I44"/>
  <c r="I43"/>
  <c r="I42"/>
  <c r="I41"/>
  <c r="I40"/>
  <c r="I39"/>
  <c r="I38"/>
  <c r="I37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</calcChain>
</file>

<file path=xl/sharedStrings.xml><?xml version="1.0" encoding="utf-8"?>
<sst xmlns="http://schemas.openxmlformats.org/spreadsheetml/2006/main" count="283" uniqueCount="120">
  <si>
    <t>Обоснование расчета начальной (максимальной) цены контракта на оказание услуг по проведению поверки средств измерений из средств бюджета  для  МУ "Центральная городская больница г.Югорска" на второй,третий,четвертый квартал 2011 года</t>
  </si>
  <si>
    <t>Наименоваие услуги</t>
  </si>
  <si>
    <t>Основные характеристики и требования</t>
  </si>
  <si>
    <t>Ед.тарифа</t>
  </si>
  <si>
    <t>Единичные цены (тарифы) руб*</t>
  </si>
  <si>
    <t>Количество средств измерений подлежащих поверке (шт.)</t>
  </si>
  <si>
    <t>Всего. Начальная цена вида услуг</t>
  </si>
  <si>
    <t>Проведение поверки средств измерений "Весы для сыпучих материалов"</t>
  </si>
  <si>
    <t>Проведение поверки средств измерений должны производиться обученными специалистами, аттестованными в качестве поверителей органами Государственной метрологической службы.</t>
  </si>
  <si>
    <t>руб.</t>
  </si>
  <si>
    <t>Проведение поверки средств измерений "Весы лабораторные до 3/6 кг."</t>
  </si>
  <si>
    <t>Проведение поверки средств измерений "Весы медицинские электронные ВМ-150"</t>
  </si>
  <si>
    <t>Проведение поверки средств измерений "Манометр "</t>
  </si>
  <si>
    <t>Проведение поверки средств измерений "Гигрометр психрометрический "</t>
  </si>
  <si>
    <t>Проведение поверки средств измерений "Набор разновесов/ гири 4 разряда класса точности М1"</t>
  </si>
  <si>
    <t>Проведение поверки средств измерений "Весы электрон до 50 кг (детские)"</t>
  </si>
  <si>
    <t>Проведение поверки средств измерений "Дозиметры"</t>
  </si>
  <si>
    <t>Проведение поверки средств измерений "Электрокардиограф"</t>
  </si>
  <si>
    <t>Проведение поверки средств измерений "Система ЭКГ Burdik (1 ЭКГ, 5 регистраторов)"</t>
  </si>
  <si>
    <t>Проведение поверки средств измерений "Аппараты УЗИ"</t>
  </si>
  <si>
    <t>Проведение поверки средств измерений "Энцефалограф - анализатор"</t>
  </si>
  <si>
    <t>Проведение поверки средств измерений "Энцефалодоплерограф"</t>
  </si>
  <si>
    <t>Проведение поверки средств измерений "Электронейромиоргаф"</t>
  </si>
  <si>
    <t>Проведение поверки средств измерений "Система суточного мониторирования АД  Oskar-2 регистраторов 5)"</t>
  </si>
  <si>
    <t>Проведение поверки средств измерений "Спирограф, спиросистема"</t>
  </si>
  <si>
    <t>Проведение поверки средств измерений "Электрокардиограф    Heart  Mirror"</t>
  </si>
  <si>
    <t>Проведение поверки средств измерений "Мониторы реанимационные"</t>
  </si>
  <si>
    <t>Проведение поверки средств измерений "Электрокардиограф  Schiller AT "</t>
  </si>
  <si>
    <t>Проведение поверки средств измерений "Дефибриллятор"</t>
  </si>
  <si>
    <t>Проведение поверки средств измерений "Аппараты УВЧ лечения"</t>
  </si>
  <si>
    <t>Проведение поверки средств измерений "Низкочастотное оборудование"</t>
  </si>
  <si>
    <t>Проведение поверки средств измерений "Аппараты ультразвуковой терапии"</t>
  </si>
  <si>
    <t>Проведение поверки средств измерений "Аппараты УВЧ"</t>
  </si>
  <si>
    <t>Проведение поверки средств измерений "Аппараты для гальванизации"</t>
  </si>
  <si>
    <t>Проведение поверки средств измерений "Аппараты лазеротерапии"</t>
  </si>
  <si>
    <t>Проведение поверки средств измерений "Аппараты для магнитотерапии"</t>
  </si>
  <si>
    <t>Проведение поверки средств измерений "Аппараты для КВЧ терапии"</t>
  </si>
  <si>
    <t>Проведение поверки средств измерений "Комплект  рН – метров с электродами "</t>
  </si>
  <si>
    <t>Проведение поверки средств измерений "Фотометр фотоэлектрический"</t>
  </si>
  <si>
    <t>Проведение поверки средств измерений "Устройство автоматического отбора проб биологических аэрозолей ПУ-1Б  "</t>
  </si>
  <si>
    <t>Проведение поверки средств измерений "Анализаторы жидкости портативные  АНИОН 7000"</t>
  </si>
  <si>
    <t>Проведение поверки средств измерений "рН –метр S 20-К "</t>
  </si>
  <si>
    <t>Проведение поверки средств измерений "Карманный рн –метр PICCOLLO"</t>
  </si>
  <si>
    <t>Проведение поверки средств измерений "Анализатор критических состояний ОМНИ Си"</t>
  </si>
  <si>
    <t>Проведение поверки средств измерений "Биохимический анализатор HITACHI-902"</t>
  </si>
  <si>
    <t>Проведение поверки средств измерений "Анализатор гемотологичекий SYSMEX-KX-21"</t>
  </si>
  <si>
    <t>Проведение поверки средств измерений "Анализатор глюкозы, холестерина (Аку-Чек)"</t>
  </si>
  <si>
    <t>Проведение поверки средств измерений "Анализатор свёртывания крови АСКа-«Астра»"</t>
  </si>
  <si>
    <t>Проведение поверки средств измерений "Биохимический анализатор «Stat Fax»,«Пикколо»"</t>
  </si>
  <si>
    <t>Проведение поверки средств измерений "Биохимический анализатор «Минилаб-502», «Минилаб-701»"</t>
  </si>
  <si>
    <t>Проведение поверки средств измерений "Анализатор агрегации тромбоцитов"</t>
  </si>
  <si>
    <t>Проведение поверки средств измерений "Анализатор концентрации паров этанола «LION alkometer SD 500»"</t>
  </si>
  <si>
    <t>Проведение поверки средств измерений "Дозатор пипеточный 1- канальный от 20-200мкл"</t>
  </si>
  <si>
    <t>Проведение поверки средств измерений "Дозатор пипеточный  1- канальный 200-1000мкл"</t>
  </si>
  <si>
    <t>Проведение поверки средств измерений "Дозатор мех пипеточный  1- канальный от 20-200мкл"</t>
  </si>
  <si>
    <t>Проведение поверки средств измерений "Дозатор мех пипеточный  1- канальный от 50-200мкл"</t>
  </si>
  <si>
    <t>Проведение поверки средств измерений "Дозатор мех. пипеточный 8-канальный 5-50мкл"</t>
  </si>
  <si>
    <t>Проведение поверки средств измерений "Дозатор пипеточный          8-канальный 30-300мкл"</t>
  </si>
  <si>
    <t>Проведение поверки средств измерений "Дозатор пипеточный 8-канальный 5-50мкл"</t>
  </si>
  <si>
    <t>Проведение поверки средств измерений "Дозатор пипеточный  8-канальный  50-300мкл"</t>
  </si>
  <si>
    <t>Проведение поверки средств измерений "Дозатор пипеточный  1-канальный  1-10мкл"</t>
  </si>
  <si>
    <t>Проведение поверки средств измерений "Дозатор пипеточный  постоянного объёма 10-500 мкл"</t>
  </si>
  <si>
    <t>Проведение поверки средств измерений "Дозатор пипеточный  постоянного объёма 20-200мкл"</t>
  </si>
  <si>
    <t>Проведение поверки средств измерений "Дозатор пипеточный пере-менного объёма  5-50мкл"</t>
  </si>
  <si>
    <t>Проведение поверки средств измерений "Дозатор пипеточный пере-менного объёма 100-1000мкл"</t>
  </si>
  <si>
    <t>Проведение поверки средств измерений "Дозатор пипеточный          8-канальный  "</t>
  </si>
  <si>
    <t>Проведение поверки средств измерений "Термостат суховоздушный"</t>
  </si>
  <si>
    <t>Проведение поверки средств измерений "Термостат Икуцелл "</t>
  </si>
  <si>
    <t>Проведение поверки средств измерений "ИФА фотометр «Мульскан» MS (1996г. выпуска)"</t>
  </si>
  <si>
    <t>Проведение поверки средств измерений "ИФА фотометр PR 2100  №87360 OOO Bio-RAD № (2001г выпуска)"</t>
  </si>
  <si>
    <t>Проведение поверки средств измерений "ИФА фотометр  PR 2100  № 16792 OOO Bio-RAD (2003г.выпуска)"</t>
  </si>
  <si>
    <t>Проведение поверки средств измерений "Рефрактометр ИРФ-454"</t>
  </si>
  <si>
    <t>Проведение поверки средств измерений "Фотометр КФК-3"</t>
  </si>
  <si>
    <t>Проведение поверки средств измерений "Тонометры   механические"</t>
  </si>
  <si>
    <t>Проведение поверки средств измерений "Манометры"</t>
  </si>
  <si>
    <t>Проведение поверки средств измерений "Аппарат для измерения артериального давления"</t>
  </si>
  <si>
    <t>Проведение поверки средств измерений "Тонометры электронные OMRON,ИА-777"</t>
  </si>
  <si>
    <t>Проведение поверки средств измерений "Прибор комбинированный ТКА"</t>
  </si>
  <si>
    <t>Проведение поверки средств измерений "Весы электронные настольные"</t>
  </si>
  <si>
    <t>Проведение поверки средств измерений "Пульсоксиметр"</t>
  </si>
  <si>
    <t>Проведение поверки средств измерений "Весы медицинские электронные ВМ - 150"</t>
  </si>
  <si>
    <t>Проведение поверки средств измерений "Весы для новорожденных "</t>
  </si>
  <si>
    <t>Проведение поверки средств измерений "Весы электрон. детские ВМЭ-1-15"</t>
  </si>
  <si>
    <t>Проведение поверки средств измерений "Весы циферблатные"</t>
  </si>
  <si>
    <t>Проведение поверки средств измерений "Весы напольные механические"</t>
  </si>
  <si>
    <t>Проведение поверки средств измерений "Весы настольные механические"</t>
  </si>
  <si>
    <t>Итого начальная максимальная цена лота</t>
  </si>
  <si>
    <t>х</t>
  </si>
  <si>
    <t>Дата сбора данных</t>
  </si>
  <si>
    <t>27 апреля 2011 года</t>
  </si>
  <si>
    <t>Срок действия цен</t>
  </si>
  <si>
    <t>до 31 декабря 2011</t>
  </si>
  <si>
    <t>Примечание: т.к. лимиты на оказание услуг по проведению поверки средств измерений  открыты в сумме 626 000,00 рублей,</t>
  </si>
  <si>
    <t>Номер п/п</t>
  </si>
  <si>
    <t>Адрес</t>
  </si>
  <si>
    <t>Телефон</t>
  </si>
  <si>
    <t>ФГУ "Новосибирский ЦСМ"</t>
  </si>
  <si>
    <t>ФГУ "Тюменский Центр стандартизации, метрологии и сертификации"</t>
  </si>
  <si>
    <t>625027,г.Тюмень ул.Минская д.88</t>
  </si>
  <si>
    <t>20-95-24; 28-00-84</t>
  </si>
  <si>
    <t>ФГУ"УРАЛТЕСТ"</t>
  </si>
  <si>
    <t>620990, г.Екатеринбург ул.Красноармейская д.2А</t>
  </si>
  <si>
    <t>8 (495) 967-03-44</t>
  </si>
  <si>
    <t>Главный врач                    _____________________ Каданцев В. А.</t>
  </si>
  <si>
    <t>Начальник ОМТС            _____________________ Чулошникова Л. П.</t>
  </si>
  <si>
    <t xml:space="preserve">    по разделу 0902 - 490 000 (Четыреста девяносто тысяч рублей)</t>
  </si>
  <si>
    <r>
      <t xml:space="preserve">Способ размещения заказа                  </t>
    </r>
    <r>
      <rPr>
        <b/>
        <i/>
        <sz val="11"/>
        <color indexed="8"/>
        <rFont val="Calibri"/>
        <family val="2"/>
        <charset val="204"/>
      </rPr>
      <t>Открытый аукцион в электронной форме</t>
    </r>
  </si>
  <si>
    <t>* потенциальные участники размещения заказа, предоставившие Прейскуранты с наименованием услуг и ценами на оказываемые услуги.</t>
  </si>
  <si>
    <t>Потенциальный участник размещения заказа</t>
  </si>
  <si>
    <t>Минимальная цена</t>
  </si>
  <si>
    <t xml:space="preserve">то начальная максимальная цена контракта получена путем сложения минимальных предложенных цен потенциальными </t>
  </si>
  <si>
    <t>участниками размещения заказа в сумме 626 000,00 рублей.</t>
  </si>
  <si>
    <t>Из средств бюджета:                 по разделу 0901 - 136 000 (Сто тридцать шесть тысяч  рублей)</t>
  </si>
  <si>
    <t>Начальная (максимальная) цена контракта 626 000, 00 (Шестьсот двадцать шесть тысяч) рублей</t>
  </si>
  <si>
    <r>
      <t xml:space="preserve">В цену контракта включены </t>
    </r>
    <r>
      <rPr>
        <sz val="12"/>
        <color indexed="63"/>
        <rFont val="Times New Roman"/>
        <family val="1"/>
        <charset val="204"/>
      </rPr>
      <t xml:space="preserve">стоимость услуг, </t>
    </r>
    <r>
      <rPr>
        <sz val="12"/>
        <color indexed="8"/>
        <rFont val="Times New Roman"/>
        <family val="1"/>
        <charset val="204"/>
      </rPr>
      <t>все расходы,  в том числе командировочные расходы специалистов, необходимые для осуществления всех обязательств по контракту в полном объеме и надлежащего качества, уплату налогов, сборов и других обязательных платежей, и иные затраты Исполнителя.</t>
    </r>
  </si>
  <si>
    <t>Исполнитель: экономист отдела</t>
  </si>
  <si>
    <t>материально-технического снабжения</t>
  </si>
  <si>
    <t>Пильникова Светлана Сергеевна</t>
  </si>
  <si>
    <t>тел./факс 8(34675) 6-79-98</t>
  </si>
  <si>
    <t>e-mail: mtsucgb@mail.ru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</si>
</sst>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b/>
      <i/>
      <sz val="11"/>
      <color indexed="8"/>
      <name val="Calibri"/>
      <family val="2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2"/>
      <color indexed="63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 applyAlignment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2" fontId="0" fillId="0" borderId="11" xfId="0" applyNumberFormat="1" applyBorder="1" applyAlignment="1">
      <alignment horizontal="center" vertical="center" wrapText="1"/>
    </xf>
    <xf numFmtId="2" fontId="0" fillId="0" borderId="12" xfId="0" applyNumberFormat="1" applyBorder="1" applyAlignment="1">
      <alignment horizontal="center" vertical="center" wrapText="1"/>
    </xf>
    <xf numFmtId="2" fontId="0" fillId="0" borderId="13" xfId="0" applyNumberFormat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2" fontId="0" fillId="0" borderId="16" xfId="0" applyNumberForma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24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31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20" xfId="0" applyBorder="1" applyAlignment="1">
      <alignment horizontal="center" vertical="center" wrapText="1"/>
    </xf>
    <xf numFmtId="0" fontId="0" fillId="0" borderId="0" xfId="0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0" fillId="0" borderId="0" xfId="0" applyFill="1" applyBorder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26" xfId="0" applyFont="1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0" xfId="0" applyBorder="1" applyAlignment="1">
      <alignment horizontal="left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15"/>
  <sheetViews>
    <sheetView tabSelected="1" topLeftCell="A97" workbookViewId="0">
      <selection activeCell="B6" sqref="B6"/>
    </sheetView>
  </sheetViews>
  <sheetFormatPr defaultRowHeight="15"/>
  <cols>
    <col min="1" max="1" width="27.7109375" customWidth="1"/>
    <col min="2" max="2" width="38.7109375" customWidth="1"/>
    <col min="8" max="8" width="10.85546875" customWidth="1"/>
    <col min="9" max="9" width="10.5703125" customWidth="1"/>
  </cols>
  <sheetData>
    <row r="1" spans="1:9" ht="47.25" customHeight="1">
      <c r="A1" s="21" t="s">
        <v>0</v>
      </c>
      <c r="B1" s="21"/>
      <c r="C1" s="21"/>
      <c r="D1" s="21"/>
      <c r="E1" s="21"/>
      <c r="F1" s="21"/>
      <c r="G1" s="21"/>
      <c r="H1" s="21"/>
      <c r="I1" s="21"/>
    </row>
    <row r="3" spans="1:9" ht="15.75" thickBot="1">
      <c r="A3" s="1" t="s">
        <v>106</v>
      </c>
      <c r="B3" s="1"/>
      <c r="C3" s="1"/>
      <c r="D3" s="1"/>
      <c r="F3" s="1"/>
      <c r="G3" s="1"/>
      <c r="H3" s="1"/>
    </row>
    <row r="4" spans="1:9" ht="15" customHeight="1">
      <c r="A4" s="22" t="s">
        <v>1</v>
      </c>
      <c r="B4" s="22" t="s">
        <v>2</v>
      </c>
      <c r="C4" s="24" t="s">
        <v>3</v>
      </c>
      <c r="D4" s="26" t="s">
        <v>4</v>
      </c>
      <c r="E4" s="27"/>
      <c r="F4" s="27"/>
      <c r="G4" s="27"/>
      <c r="H4" s="22" t="s">
        <v>5</v>
      </c>
      <c r="I4" s="22" t="s">
        <v>6</v>
      </c>
    </row>
    <row r="5" spans="1:9" ht="45.75" thickBot="1">
      <c r="A5" s="23"/>
      <c r="B5" s="23"/>
      <c r="C5" s="25"/>
      <c r="D5" s="2">
        <v>1</v>
      </c>
      <c r="E5" s="3">
        <v>2</v>
      </c>
      <c r="F5" s="3">
        <v>3</v>
      </c>
      <c r="G5" s="48" t="s">
        <v>109</v>
      </c>
      <c r="H5" s="23"/>
      <c r="I5" s="23"/>
    </row>
    <row r="6" spans="1:9" ht="99.95" customHeight="1" thickBot="1">
      <c r="A6" s="4" t="s">
        <v>7</v>
      </c>
      <c r="B6" s="5" t="s">
        <v>8</v>
      </c>
      <c r="C6" s="5" t="s">
        <v>9</v>
      </c>
      <c r="D6" s="6">
        <v>410</v>
      </c>
      <c r="E6" s="6">
        <v>352</v>
      </c>
      <c r="F6" s="6">
        <v>420</v>
      </c>
      <c r="G6" s="6">
        <v>352</v>
      </c>
      <c r="H6" s="6">
        <v>7</v>
      </c>
      <c r="I6" s="7">
        <f>H6*G6</f>
        <v>2464</v>
      </c>
    </row>
    <row r="7" spans="1:9" ht="99.95" customHeight="1" thickBot="1">
      <c r="A7" s="4" t="s">
        <v>10</v>
      </c>
      <c r="B7" s="5" t="s">
        <v>8</v>
      </c>
      <c r="C7" s="5" t="s">
        <v>9</v>
      </c>
      <c r="D7" s="6">
        <v>410</v>
      </c>
      <c r="E7" s="6">
        <v>352</v>
      </c>
      <c r="F7" s="6">
        <v>420</v>
      </c>
      <c r="G7" s="6">
        <v>352</v>
      </c>
      <c r="H7" s="8">
        <v>4</v>
      </c>
      <c r="I7" s="7">
        <f t="shared" ref="I7:I70" si="0">H7*G7</f>
        <v>1408</v>
      </c>
    </row>
    <row r="8" spans="1:9" ht="99.95" customHeight="1" thickBot="1">
      <c r="A8" s="4" t="s">
        <v>11</v>
      </c>
      <c r="B8" s="5" t="s">
        <v>8</v>
      </c>
      <c r="C8" s="5" t="s">
        <v>9</v>
      </c>
      <c r="D8" s="6">
        <v>863</v>
      </c>
      <c r="E8" s="6">
        <v>909</v>
      </c>
      <c r="F8" s="6">
        <v>720</v>
      </c>
      <c r="G8" s="6">
        <v>720</v>
      </c>
      <c r="H8" s="8">
        <v>15</v>
      </c>
      <c r="I8" s="7">
        <f t="shared" si="0"/>
        <v>10800</v>
      </c>
    </row>
    <row r="9" spans="1:9" ht="99.95" customHeight="1" thickBot="1">
      <c r="A9" s="4" t="s">
        <v>12</v>
      </c>
      <c r="B9" s="5" t="s">
        <v>8</v>
      </c>
      <c r="C9" s="5" t="s">
        <v>9</v>
      </c>
      <c r="D9" s="6">
        <v>215</v>
      </c>
      <c r="E9" s="6">
        <v>263</v>
      </c>
      <c r="F9" s="6">
        <v>305</v>
      </c>
      <c r="G9" s="6">
        <v>215</v>
      </c>
      <c r="H9" s="8">
        <v>16</v>
      </c>
      <c r="I9" s="7">
        <f t="shared" si="0"/>
        <v>3440</v>
      </c>
    </row>
    <row r="10" spans="1:9" ht="99.95" customHeight="1" thickBot="1">
      <c r="A10" s="4" t="s">
        <v>13</v>
      </c>
      <c r="B10" s="5" t="s">
        <v>8</v>
      </c>
      <c r="C10" s="5" t="s">
        <v>9</v>
      </c>
      <c r="D10" s="6">
        <v>300</v>
      </c>
      <c r="E10" s="6">
        <v>320</v>
      </c>
      <c r="F10" s="6">
        <v>290</v>
      </c>
      <c r="G10" s="6">
        <v>290</v>
      </c>
      <c r="H10" s="8">
        <v>11</v>
      </c>
      <c r="I10" s="7">
        <f t="shared" si="0"/>
        <v>3190</v>
      </c>
    </row>
    <row r="11" spans="1:9" ht="99.95" customHeight="1" thickBot="1">
      <c r="A11" s="4" t="s">
        <v>14</v>
      </c>
      <c r="B11" s="5" t="s">
        <v>8</v>
      </c>
      <c r="C11" s="5" t="s">
        <v>9</v>
      </c>
      <c r="D11" s="6">
        <v>110</v>
      </c>
      <c r="E11" s="6">
        <v>120</v>
      </c>
      <c r="F11" s="6">
        <v>156</v>
      </c>
      <c r="G11" s="6">
        <v>110</v>
      </c>
      <c r="H11" s="8">
        <v>160</v>
      </c>
      <c r="I11" s="7">
        <f t="shared" si="0"/>
        <v>17600</v>
      </c>
    </row>
    <row r="12" spans="1:9" ht="99.95" customHeight="1" thickBot="1">
      <c r="A12" s="4" t="s">
        <v>15</v>
      </c>
      <c r="B12" s="5" t="s">
        <v>8</v>
      </c>
      <c r="C12" s="5" t="s">
        <v>9</v>
      </c>
      <c r="D12" s="6">
        <v>203</v>
      </c>
      <c r="E12" s="6">
        <v>121</v>
      </c>
      <c r="F12" s="6">
        <v>193</v>
      </c>
      <c r="G12" s="6">
        <v>121</v>
      </c>
      <c r="H12" s="8">
        <v>12</v>
      </c>
      <c r="I12" s="7">
        <f t="shared" si="0"/>
        <v>1452</v>
      </c>
    </row>
    <row r="13" spans="1:9" ht="99.95" customHeight="1" thickBot="1">
      <c r="A13" s="4" t="s">
        <v>16</v>
      </c>
      <c r="B13" s="5" t="s">
        <v>8</v>
      </c>
      <c r="C13" s="5" t="s">
        <v>9</v>
      </c>
      <c r="D13" s="6">
        <v>3850</v>
      </c>
      <c r="E13" s="6">
        <v>3900</v>
      </c>
      <c r="F13" s="6">
        <v>4100</v>
      </c>
      <c r="G13" s="6">
        <v>3850</v>
      </c>
      <c r="H13" s="8">
        <v>14</v>
      </c>
      <c r="I13" s="7">
        <f t="shared" si="0"/>
        <v>53900</v>
      </c>
    </row>
    <row r="14" spans="1:9" ht="99.95" customHeight="1" thickBot="1">
      <c r="A14" s="4" t="s">
        <v>17</v>
      </c>
      <c r="B14" s="5" t="s">
        <v>8</v>
      </c>
      <c r="C14" s="5" t="s">
        <v>9</v>
      </c>
      <c r="D14" s="6">
        <v>1486</v>
      </c>
      <c r="E14" s="6">
        <v>1156</v>
      </c>
      <c r="F14" s="6">
        <v>1600</v>
      </c>
      <c r="G14" s="6">
        <v>1156</v>
      </c>
      <c r="H14" s="8">
        <v>8</v>
      </c>
      <c r="I14" s="7">
        <f t="shared" si="0"/>
        <v>9248</v>
      </c>
    </row>
    <row r="15" spans="1:9" ht="99.95" customHeight="1" thickBot="1">
      <c r="A15" s="4" t="s">
        <v>18</v>
      </c>
      <c r="B15" s="5" t="s">
        <v>8</v>
      </c>
      <c r="C15" s="5" t="s">
        <v>9</v>
      </c>
      <c r="D15" s="6">
        <v>2942</v>
      </c>
      <c r="E15" s="6">
        <v>2397</v>
      </c>
      <c r="F15" s="6">
        <v>1963</v>
      </c>
      <c r="G15" s="6">
        <v>1963</v>
      </c>
      <c r="H15" s="8">
        <v>1</v>
      </c>
      <c r="I15" s="7">
        <f t="shared" si="0"/>
        <v>1963</v>
      </c>
    </row>
    <row r="16" spans="1:9" ht="99.95" customHeight="1" thickBot="1">
      <c r="A16" s="4" t="s">
        <v>19</v>
      </c>
      <c r="B16" s="5" t="s">
        <v>8</v>
      </c>
      <c r="C16" s="5" t="s">
        <v>9</v>
      </c>
      <c r="D16" s="6">
        <v>1910</v>
      </c>
      <c r="E16" s="6">
        <v>2510</v>
      </c>
      <c r="F16" s="6">
        <v>2300</v>
      </c>
      <c r="G16" s="6">
        <v>1910</v>
      </c>
      <c r="H16" s="8">
        <v>6</v>
      </c>
      <c r="I16" s="7">
        <f t="shared" si="0"/>
        <v>11460</v>
      </c>
    </row>
    <row r="17" spans="1:9" ht="99.95" customHeight="1" thickBot="1">
      <c r="A17" s="4" t="s">
        <v>20</v>
      </c>
      <c r="B17" s="5" t="s">
        <v>8</v>
      </c>
      <c r="C17" s="5" t="s">
        <v>9</v>
      </c>
      <c r="D17" s="6">
        <v>2416</v>
      </c>
      <c r="E17" s="6">
        <v>1156</v>
      </c>
      <c r="F17" s="6">
        <v>2153</v>
      </c>
      <c r="G17" s="6">
        <v>1156</v>
      </c>
      <c r="H17" s="8">
        <v>1</v>
      </c>
      <c r="I17" s="7">
        <f t="shared" si="0"/>
        <v>1156</v>
      </c>
    </row>
    <row r="18" spans="1:9" ht="99.95" customHeight="1" thickBot="1">
      <c r="A18" s="4" t="s">
        <v>21</v>
      </c>
      <c r="B18" s="5" t="s">
        <v>8</v>
      </c>
      <c r="C18" s="5" t="s">
        <v>9</v>
      </c>
      <c r="D18" s="6">
        <v>3024</v>
      </c>
      <c r="E18" s="6">
        <v>1156</v>
      </c>
      <c r="F18" s="6">
        <v>2356</v>
      </c>
      <c r="G18" s="6">
        <v>1156</v>
      </c>
      <c r="H18" s="8">
        <v>1</v>
      </c>
      <c r="I18" s="7">
        <f t="shared" si="0"/>
        <v>1156</v>
      </c>
    </row>
    <row r="19" spans="1:9" ht="99.95" customHeight="1" thickBot="1">
      <c r="A19" s="4" t="s">
        <v>22</v>
      </c>
      <c r="B19" s="5" t="s">
        <v>8</v>
      </c>
      <c r="C19" s="5" t="s">
        <v>9</v>
      </c>
      <c r="D19" s="6">
        <v>3024</v>
      </c>
      <c r="E19" s="6">
        <v>1156</v>
      </c>
      <c r="F19" s="6">
        <v>2356</v>
      </c>
      <c r="G19" s="6">
        <v>1156</v>
      </c>
      <c r="H19" s="8">
        <v>1</v>
      </c>
      <c r="I19" s="7">
        <f t="shared" si="0"/>
        <v>1156</v>
      </c>
    </row>
    <row r="20" spans="1:9" ht="99.95" customHeight="1" thickBot="1">
      <c r="A20" s="4" t="s">
        <v>23</v>
      </c>
      <c r="B20" s="5" t="s">
        <v>8</v>
      </c>
      <c r="C20" s="5" t="s">
        <v>9</v>
      </c>
      <c r="D20" s="6">
        <v>2135</v>
      </c>
      <c r="E20" s="6">
        <v>2942</v>
      </c>
      <c r="F20" s="6">
        <v>2050</v>
      </c>
      <c r="G20" s="6">
        <v>2050</v>
      </c>
      <c r="H20" s="8">
        <v>6</v>
      </c>
      <c r="I20" s="7">
        <f t="shared" si="0"/>
        <v>12300</v>
      </c>
    </row>
    <row r="21" spans="1:9" ht="99.95" customHeight="1" thickBot="1">
      <c r="A21" s="4" t="s">
        <v>24</v>
      </c>
      <c r="B21" s="5" t="s">
        <v>8</v>
      </c>
      <c r="C21" s="5" t="s">
        <v>9</v>
      </c>
      <c r="D21" s="6">
        <v>2300</v>
      </c>
      <c r="E21" s="6">
        <v>2960</v>
      </c>
      <c r="F21" s="6">
        <v>2500</v>
      </c>
      <c r="G21" s="6">
        <v>2300</v>
      </c>
      <c r="H21" s="8">
        <v>2</v>
      </c>
      <c r="I21" s="7">
        <f t="shared" si="0"/>
        <v>4600</v>
      </c>
    </row>
    <row r="22" spans="1:9" ht="99.95" customHeight="1" thickBot="1">
      <c r="A22" s="4" t="s">
        <v>25</v>
      </c>
      <c r="B22" s="5" t="s">
        <v>8</v>
      </c>
      <c r="C22" s="5" t="s">
        <v>9</v>
      </c>
      <c r="D22" s="6">
        <v>1486</v>
      </c>
      <c r="E22" s="6">
        <v>1156</v>
      </c>
      <c r="F22" s="6">
        <v>1297</v>
      </c>
      <c r="G22" s="6">
        <v>1156</v>
      </c>
      <c r="H22" s="8">
        <v>7</v>
      </c>
      <c r="I22" s="7">
        <f t="shared" si="0"/>
        <v>8092</v>
      </c>
    </row>
    <row r="23" spans="1:9" ht="99.95" customHeight="1" thickBot="1">
      <c r="A23" s="4" t="s">
        <v>26</v>
      </c>
      <c r="B23" s="5" t="s">
        <v>8</v>
      </c>
      <c r="C23" s="5" t="s">
        <v>9</v>
      </c>
      <c r="D23" s="6">
        <v>2019</v>
      </c>
      <c r="E23" s="6">
        <v>1649</v>
      </c>
      <c r="F23" s="6">
        <v>2033</v>
      </c>
      <c r="G23" s="6">
        <v>1649</v>
      </c>
      <c r="H23" s="8">
        <v>6</v>
      </c>
      <c r="I23" s="7">
        <f t="shared" si="0"/>
        <v>9894</v>
      </c>
    </row>
    <row r="24" spans="1:9" ht="99.95" customHeight="1" thickBot="1">
      <c r="A24" s="4" t="s">
        <v>27</v>
      </c>
      <c r="B24" s="5" t="s">
        <v>8</v>
      </c>
      <c r="C24" s="5" t="s">
        <v>9</v>
      </c>
      <c r="D24" s="6">
        <v>1486</v>
      </c>
      <c r="E24" s="6">
        <v>1156</v>
      </c>
      <c r="F24" s="6">
        <v>1509</v>
      </c>
      <c r="G24" s="6">
        <v>1156</v>
      </c>
      <c r="H24" s="8">
        <v>11</v>
      </c>
      <c r="I24" s="7">
        <f t="shared" si="0"/>
        <v>12716</v>
      </c>
    </row>
    <row r="25" spans="1:9" ht="99.95" customHeight="1" thickBot="1">
      <c r="A25" s="4" t="s">
        <v>28</v>
      </c>
      <c r="B25" s="5" t="s">
        <v>8</v>
      </c>
      <c r="C25" s="5" t="s">
        <v>9</v>
      </c>
      <c r="D25" s="6">
        <v>1463</v>
      </c>
      <c r="E25" s="6">
        <v>1503</v>
      </c>
      <c r="F25" s="6">
        <v>1284</v>
      </c>
      <c r="G25" s="6">
        <v>1284</v>
      </c>
      <c r="H25" s="8">
        <v>2</v>
      </c>
      <c r="I25" s="7">
        <f t="shared" si="0"/>
        <v>2568</v>
      </c>
    </row>
    <row r="26" spans="1:9" ht="99.95" customHeight="1" thickBot="1">
      <c r="A26" s="4" t="s">
        <v>29</v>
      </c>
      <c r="B26" s="5" t="s">
        <v>8</v>
      </c>
      <c r="C26" s="5" t="s">
        <v>9</v>
      </c>
      <c r="D26" s="6">
        <v>512</v>
      </c>
      <c r="E26" s="6">
        <v>429</v>
      </c>
      <c r="F26" s="6">
        <v>394</v>
      </c>
      <c r="G26" s="6">
        <v>394</v>
      </c>
      <c r="H26" s="8">
        <v>7</v>
      </c>
      <c r="I26" s="7">
        <f t="shared" si="0"/>
        <v>2758</v>
      </c>
    </row>
    <row r="27" spans="1:9" ht="99.95" customHeight="1" thickBot="1">
      <c r="A27" s="4" t="s">
        <v>30</v>
      </c>
      <c r="B27" s="5" t="s">
        <v>8</v>
      </c>
      <c r="C27" s="5" t="s">
        <v>9</v>
      </c>
      <c r="D27" s="6">
        <v>5120</v>
      </c>
      <c r="E27" s="6">
        <v>4096</v>
      </c>
      <c r="F27" s="6">
        <v>4804</v>
      </c>
      <c r="G27" s="6">
        <v>4096</v>
      </c>
      <c r="H27" s="8">
        <v>13</v>
      </c>
      <c r="I27" s="7">
        <f t="shared" si="0"/>
        <v>53248</v>
      </c>
    </row>
    <row r="28" spans="1:9" ht="99.95" customHeight="1" thickBot="1">
      <c r="A28" s="4" t="s">
        <v>31</v>
      </c>
      <c r="B28" s="5" t="s">
        <v>8</v>
      </c>
      <c r="C28" s="5" t="s">
        <v>9</v>
      </c>
      <c r="D28" s="6">
        <v>710</v>
      </c>
      <c r="E28" s="6">
        <v>660</v>
      </c>
      <c r="F28" s="6">
        <v>738</v>
      </c>
      <c r="G28" s="6">
        <v>660</v>
      </c>
      <c r="H28" s="8">
        <v>7</v>
      </c>
      <c r="I28" s="7">
        <f t="shared" si="0"/>
        <v>4620</v>
      </c>
    </row>
    <row r="29" spans="1:9" ht="99.95" customHeight="1" thickBot="1">
      <c r="A29" s="4" t="s">
        <v>32</v>
      </c>
      <c r="B29" s="5" t="s">
        <v>8</v>
      </c>
      <c r="C29" s="5" t="s">
        <v>9</v>
      </c>
      <c r="D29" s="6">
        <v>2400</v>
      </c>
      <c r="E29" s="6">
        <v>3100</v>
      </c>
      <c r="F29" s="6">
        <v>2850</v>
      </c>
      <c r="G29" s="6">
        <v>2400</v>
      </c>
      <c r="H29" s="8">
        <v>12</v>
      </c>
      <c r="I29" s="7">
        <f t="shared" si="0"/>
        <v>28800</v>
      </c>
    </row>
    <row r="30" spans="1:9" ht="99.95" customHeight="1" thickBot="1">
      <c r="A30" s="4" t="s">
        <v>33</v>
      </c>
      <c r="B30" s="5" t="s">
        <v>8</v>
      </c>
      <c r="C30" s="5" t="s">
        <v>9</v>
      </c>
      <c r="D30" s="6">
        <v>2863</v>
      </c>
      <c r="E30" s="6">
        <v>2405</v>
      </c>
      <c r="F30" s="6">
        <v>1980</v>
      </c>
      <c r="G30" s="6">
        <v>1980</v>
      </c>
      <c r="H30" s="8">
        <v>11</v>
      </c>
      <c r="I30" s="7">
        <f t="shared" si="0"/>
        <v>21780</v>
      </c>
    </row>
    <row r="31" spans="1:9" ht="99.95" customHeight="1" thickBot="1">
      <c r="A31" s="4" t="s">
        <v>34</v>
      </c>
      <c r="B31" s="5" t="s">
        <v>8</v>
      </c>
      <c r="C31" s="5" t="s">
        <v>9</v>
      </c>
      <c r="D31" s="6">
        <v>5030</v>
      </c>
      <c r="E31" s="6">
        <v>5120</v>
      </c>
      <c r="F31" s="6">
        <v>5360</v>
      </c>
      <c r="G31" s="6">
        <v>5030</v>
      </c>
      <c r="H31" s="8">
        <v>16</v>
      </c>
      <c r="I31" s="7">
        <f t="shared" si="0"/>
        <v>80480</v>
      </c>
    </row>
    <row r="32" spans="1:9" ht="99.95" customHeight="1" thickBot="1">
      <c r="A32" s="4" t="s">
        <v>35</v>
      </c>
      <c r="B32" s="5" t="s">
        <v>8</v>
      </c>
      <c r="C32" s="5" t="s">
        <v>9</v>
      </c>
      <c r="D32" s="6">
        <v>1900</v>
      </c>
      <c r="E32" s="6">
        <v>1800</v>
      </c>
      <c r="F32" s="6">
        <v>1700</v>
      </c>
      <c r="G32" s="6">
        <v>1700</v>
      </c>
      <c r="H32" s="8">
        <v>4</v>
      </c>
      <c r="I32" s="7">
        <f t="shared" si="0"/>
        <v>6800</v>
      </c>
    </row>
    <row r="33" spans="1:9" ht="99.95" customHeight="1" thickBot="1">
      <c r="A33" s="4" t="s">
        <v>36</v>
      </c>
      <c r="B33" s="5" t="s">
        <v>8</v>
      </c>
      <c r="C33" s="5" t="s">
        <v>9</v>
      </c>
      <c r="D33" s="6">
        <v>1131</v>
      </c>
      <c r="E33" s="6">
        <v>1300</v>
      </c>
      <c r="F33" s="6">
        <v>1447</v>
      </c>
      <c r="G33" s="6">
        <v>1131</v>
      </c>
      <c r="H33" s="8">
        <v>6</v>
      </c>
      <c r="I33" s="7">
        <f t="shared" si="0"/>
        <v>6786</v>
      </c>
    </row>
    <row r="34" spans="1:9" ht="99.95" customHeight="1" thickBot="1">
      <c r="A34" s="4" t="s">
        <v>37</v>
      </c>
      <c r="B34" s="5" t="s">
        <v>8</v>
      </c>
      <c r="C34" s="5" t="s">
        <v>9</v>
      </c>
      <c r="D34" s="6">
        <v>1448</v>
      </c>
      <c r="E34" s="6">
        <v>1188</v>
      </c>
      <c r="F34" s="6">
        <v>1447</v>
      </c>
      <c r="G34" s="6">
        <v>1188</v>
      </c>
      <c r="H34" s="8">
        <v>1</v>
      </c>
      <c r="I34" s="7">
        <f t="shared" si="0"/>
        <v>1188</v>
      </c>
    </row>
    <row r="35" spans="1:9" ht="99.95" customHeight="1" thickBot="1">
      <c r="A35" s="4" t="s">
        <v>38</v>
      </c>
      <c r="B35" s="5" t="s">
        <v>8</v>
      </c>
      <c r="C35" s="5" t="s">
        <v>9</v>
      </c>
      <c r="D35" s="6">
        <v>2176</v>
      </c>
      <c r="E35" s="6">
        <v>2166</v>
      </c>
      <c r="F35" s="6">
        <v>2271</v>
      </c>
      <c r="G35" s="6">
        <v>2166</v>
      </c>
      <c r="H35" s="8">
        <v>1</v>
      </c>
      <c r="I35" s="7">
        <f t="shared" si="0"/>
        <v>2166</v>
      </c>
    </row>
    <row r="36" spans="1:9" ht="99.95" customHeight="1" thickBot="1">
      <c r="A36" s="4" t="s">
        <v>39</v>
      </c>
      <c r="B36" s="5" t="s">
        <v>8</v>
      </c>
      <c r="C36" s="5" t="s">
        <v>9</v>
      </c>
      <c r="D36" s="6">
        <v>5000</v>
      </c>
      <c r="E36" s="6">
        <v>5050</v>
      </c>
      <c r="F36" s="6">
        <v>5100</v>
      </c>
      <c r="G36" s="6">
        <v>5000</v>
      </c>
      <c r="H36" s="8">
        <v>1</v>
      </c>
      <c r="I36" s="7">
        <f t="shared" si="0"/>
        <v>5000</v>
      </c>
    </row>
    <row r="37" spans="1:9" ht="99.95" customHeight="1" thickBot="1">
      <c r="A37" s="4" t="s">
        <v>40</v>
      </c>
      <c r="B37" s="5" t="s">
        <v>8</v>
      </c>
      <c r="C37" s="5" t="s">
        <v>9</v>
      </c>
      <c r="D37" s="6">
        <v>3530</v>
      </c>
      <c r="E37" s="6">
        <v>2300</v>
      </c>
      <c r="F37" s="6">
        <v>2050</v>
      </c>
      <c r="G37" s="6">
        <v>2050</v>
      </c>
      <c r="H37" s="8">
        <v>1</v>
      </c>
      <c r="I37" s="7">
        <f t="shared" si="0"/>
        <v>2050</v>
      </c>
    </row>
    <row r="38" spans="1:9" ht="99.95" customHeight="1" thickBot="1">
      <c r="A38" s="4" t="s">
        <v>41</v>
      </c>
      <c r="B38" s="5" t="s">
        <v>8</v>
      </c>
      <c r="C38" s="5" t="s">
        <v>9</v>
      </c>
      <c r="D38" s="6">
        <v>1178</v>
      </c>
      <c r="E38" s="6">
        <v>1464</v>
      </c>
      <c r="F38" s="6">
        <v>1412</v>
      </c>
      <c r="G38" s="6">
        <v>1178</v>
      </c>
      <c r="H38" s="8">
        <v>1</v>
      </c>
      <c r="I38" s="7">
        <f t="shared" si="0"/>
        <v>1178</v>
      </c>
    </row>
    <row r="39" spans="1:9" ht="99.95" customHeight="1" thickBot="1">
      <c r="A39" s="4" t="s">
        <v>42</v>
      </c>
      <c r="B39" s="5" t="s">
        <v>8</v>
      </c>
      <c r="C39" s="5" t="s">
        <v>9</v>
      </c>
      <c r="D39" s="6">
        <v>1148</v>
      </c>
      <c r="E39" s="6">
        <v>1419</v>
      </c>
      <c r="F39" s="6">
        <v>1260</v>
      </c>
      <c r="G39" s="6">
        <v>1148</v>
      </c>
      <c r="H39" s="8">
        <v>1</v>
      </c>
      <c r="I39" s="7">
        <f t="shared" si="0"/>
        <v>1148</v>
      </c>
    </row>
    <row r="40" spans="1:9" ht="99.95" customHeight="1" thickBot="1">
      <c r="A40" s="4" t="s">
        <v>43</v>
      </c>
      <c r="B40" s="5" t="s">
        <v>8</v>
      </c>
      <c r="C40" s="5" t="s">
        <v>9</v>
      </c>
      <c r="D40" s="6">
        <v>2533</v>
      </c>
      <c r="E40" s="6">
        <v>1167</v>
      </c>
      <c r="F40" s="6">
        <v>1405</v>
      </c>
      <c r="G40" s="6">
        <v>1167</v>
      </c>
      <c r="H40" s="8">
        <v>1</v>
      </c>
      <c r="I40" s="7">
        <f t="shared" si="0"/>
        <v>1167</v>
      </c>
    </row>
    <row r="41" spans="1:9" ht="99.95" customHeight="1" thickBot="1">
      <c r="A41" s="4" t="s">
        <v>44</v>
      </c>
      <c r="B41" s="5" t="s">
        <v>8</v>
      </c>
      <c r="C41" s="5" t="s">
        <v>9</v>
      </c>
      <c r="D41" s="6">
        <v>2533</v>
      </c>
      <c r="E41" s="6">
        <v>1702</v>
      </c>
      <c r="F41" s="6">
        <v>1300</v>
      </c>
      <c r="G41" s="6">
        <v>1300</v>
      </c>
      <c r="H41" s="8">
        <v>2</v>
      </c>
      <c r="I41" s="7">
        <f t="shared" si="0"/>
        <v>2600</v>
      </c>
    </row>
    <row r="42" spans="1:9" ht="99.95" customHeight="1" thickBot="1">
      <c r="A42" s="4" t="s">
        <v>45</v>
      </c>
      <c r="B42" s="5" t="s">
        <v>8</v>
      </c>
      <c r="C42" s="5" t="s">
        <v>9</v>
      </c>
      <c r="D42" s="6">
        <v>2533</v>
      </c>
      <c r="E42" s="6">
        <v>1702</v>
      </c>
      <c r="F42" s="6">
        <v>2312</v>
      </c>
      <c r="G42" s="6">
        <v>1702</v>
      </c>
      <c r="H42" s="8">
        <v>2</v>
      </c>
      <c r="I42" s="7">
        <f t="shared" si="0"/>
        <v>3404</v>
      </c>
    </row>
    <row r="43" spans="1:9" ht="99.95" customHeight="1" thickBot="1">
      <c r="A43" s="4" t="s">
        <v>46</v>
      </c>
      <c r="B43" s="5" t="s">
        <v>8</v>
      </c>
      <c r="C43" s="5" t="s">
        <v>9</v>
      </c>
      <c r="D43" s="6">
        <v>2533</v>
      </c>
      <c r="E43" s="6">
        <v>1702</v>
      </c>
      <c r="F43" s="6">
        <v>2205</v>
      </c>
      <c r="G43" s="6">
        <v>1702</v>
      </c>
      <c r="H43" s="8">
        <v>2</v>
      </c>
      <c r="I43" s="7">
        <f t="shared" si="0"/>
        <v>3404</v>
      </c>
    </row>
    <row r="44" spans="1:9" ht="99.95" customHeight="1" thickBot="1">
      <c r="A44" s="4" t="s">
        <v>47</v>
      </c>
      <c r="B44" s="5" t="s">
        <v>8</v>
      </c>
      <c r="C44" s="5" t="s">
        <v>9</v>
      </c>
      <c r="D44" s="6">
        <v>2533</v>
      </c>
      <c r="E44" s="6">
        <v>1702</v>
      </c>
      <c r="F44" s="6">
        <v>1644</v>
      </c>
      <c r="G44" s="6">
        <v>1644</v>
      </c>
      <c r="H44" s="8">
        <v>1</v>
      </c>
      <c r="I44" s="7">
        <f t="shared" si="0"/>
        <v>1644</v>
      </c>
    </row>
    <row r="45" spans="1:9" ht="99.95" customHeight="1" thickBot="1">
      <c r="A45" s="4" t="s">
        <v>48</v>
      </c>
      <c r="B45" s="5" t="s">
        <v>8</v>
      </c>
      <c r="C45" s="5" t="s">
        <v>9</v>
      </c>
      <c r="D45" s="6">
        <v>2533</v>
      </c>
      <c r="E45" s="6">
        <v>1702</v>
      </c>
      <c r="F45" s="6">
        <v>1644</v>
      </c>
      <c r="G45" s="6">
        <v>1644</v>
      </c>
      <c r="H45" s="8">
        <v>2</v>
      </c>
      <c r="I45" s="7">
        <f t="shared" si="0"/>
        <v>3288</v>
      </c>
    </row>
    <row r="46" spans="1:9" ht="99.95" customHeight="1" thickBot="1">
      <c r="A46" s="4" t="s">
        <v>49</v>
      </c>
      <c r="B46" s="5" t="s">
        <v>8</v>
      </c>
      <c r="C46" s="5" t="s">
        <v>9</v>
      </c>
      <c r="D46" s="6">
        <v>2533</v>
      </c>
      <c r="E46" s="6">
        <v>1702</v>
      </c>
      <c r="F46" s="6">
        <v>1644</v>
      </c>
      <c r="G46" s="6">
        <v>1644</v>
      </c>
      <c r="H46" s="8">
        <v>2</v>
      </c>
      <c r="I46" s="7">
        <f t="shared" si="0"/>
        <v>3288</v>
      </c>
    </row>
    <row r="47" spans="1:9" ht="99.95" customHeight="1" thickBot="1">
      <c r="A47" s="4" t="s">
        <v>50</v>
      </c>
      <c r="B47" s="5" t="s">
        <v>8</v>
      </c>
      <c r="C47" s="5" t="s">
        <v>9</v>
      </c>
      <c r="D47" s="6">
        <v>2533</v>
      </c>
      <c r="E47" s="6">
        <v>1702</v>
      </c>
      <c r="F47" s="6">
        <v>1644</v>
      </c>
      <c r="G47" s="6">
        <v>1644</v>
      </c>
      <c r="H47" s="8">
        <v>1</v>
      </c>
      <c r="I47" s="7">
        <f t="shared" si="0"/>
        <v>1644</v>
      </c>
    </row>
    <row r="48" spans="1:9" ht="99.95" customHeight="1" thickBot="1">
      <c r="A48" s="4" t="s">
        <v>38</v>
      </c>
      <c r="B48" s="5" t="s">
        <v>8</v>
      </c>
      <c r="C48" s="5" t="s">
        <v>9</v>
      </c>
      <c r="D48" s="6">
        <v>2176</v>
      </c>
      <c r="E48" s="6">
        <v>2312</v>
      </c>
      <c r="F48" s="6">
        <v>1555</v>
      </c>
      <c r="G48" s="6">
        <v>1555</v>
      </c>
      <c r="H48" s="8">
        <v>1</v>
      </c>
      <c r="I48" s="7">
        <f t="shared" si="0"/>
        <v>1555</v>
      </c>
    </row>
    <row r="49" spans="1:9" ht="99.95" customHeight="1" thickBot="1">
      <c r="A49" s="4" t="s">
        <v>51</v>
      </c>
      <c r="B49" s="5" t="s">
        <v>8</v>
      </c>
      <c r="C49" s="5" t="s">
        <v>9</v>
      </c>
      <c r="D49" s="6">
        <v>2533</v>
      </c>
      <c r="E49" s="6">
        <v>2145</v>
      </c>
      <c r="F49" s="6">
        <v>2675</v>
      </c>
      <c r="G49" s="6">
        <v>2145</v>
      </c>
      <c r="H49" s="8">
        <v>1</v>
      </c>
      <c r="I49" s="7">
        <f t="shared" si="0"/>
        <v>2145</v>
      </c>
    </row>
    <row r="50" spans="1:9" ht="99.95" customHeight="1" thickBot="1">
      <c r="A50" s="4" t="s">
        <v>52</v>
      </c>
      <c r="B50" s="5" t="s">
        <v>8</v>
      </c>
      <c r="C50" s="5" t="s">
        <v>9</v>
      </c>
      <c r="D50" s="6">
        <v>510</v>
      </c>
      <c r="E50" s="6">
        <v>352</v>
      </c>
      <c r="F50" s="6">
        <v>437</v>
      </c>
      <c r="G50" s="6">
        <v>352</v>
      </c>
      <c r="H50" s="8">
        <v>2</v>
      </c>
      <c r="I50" s="7">
        <f t="shared" si="0"/>
        <v>704</v>
      </c>
    </row>
    <row r="51" spans="1:9" ht="99.95" customHeight="1" thickBot="1">
      <c r="A51" s="4" t="s">
        <v>53</v>
      </c>
      <c r="B51" s="5" t="s">
        <v>8</v>
      </c>
      <c r="C51" s="5" t="s">
        <v>9</v>
      </c>
      <c r="D51" s="6">
        <v>510</v>
      </c>
      <c r="E51" s="6">
        <v>352</v>
      </c>
      <c r="F51" s="6">
        <v>437</v>
      </c>
      <c r="G51" s="6">
        <v>352</v>
      </c>
      <c r="H51" s="8">
        <v>1</v>
      </c>
      <c r="I51" s="7">
        <f t="shared" si="0"/>
        <v>352</v>
      </c>
    </row>
    <row r="52" spans="1:9" ht="99.95" customHeight="1" thickBot="1">
      <c r="A52" s="4" t="s">
        <v>54</v>
      </c>
      <c r="B52" s="5" t="s">
        <v>8</v>
      </c>
      <c r="C52" s="5" t="s">
        <v>9</v>
      </c>
      <c r="D52" s="6">
        <v>510</v>
      </c>
      <c r="E52" s="6">
        <v>352</v>
      </c>
      <c r="F52" s="6">
        <v>437</v>
      </c>
      <c r="G52" s="6">
        <v>352</v>
      </c>
      <c r="H52" s="8">
        <v>1</v>
      </c>
      <c r="I52" s="7">
        <f t="shared" si="0"/>
        <v>352</v>
      </c>
    </row>
    <row r="53" spans="1:9" ht="99.95" customHeight="1" thickBot="1">
      <c r="A53" s="4" t="s">
        <v>55</v>
      </c>
      <c r="B53" s="5" t="s">
        <v>8</v>
      </c>
      <c r="C53" s="5" t="s">
        <v>9</v>
      </c>
      <c r="D53" s="6">
        <v>510</v>
      </c>
      <c r="E53" s="6">
        <v>352</v>
      </c>
      <c r="F53" s="6">
        <v>437</v>
      </c>
      <c r="G53" s="6">
        <v>352</v>
      </c>
      <c r="H53" s="8">
        <v>1</v>
      </c>
      <c r="I53" s="7">
        <f t="shared" si="0"/>
        <v>352</v>
      </c>
    </row>
    <row r="54" spans="1:9" ht="99.95" customHeight="1" thickBot="1">
      <c r="A54" s="4" t="s">
        <v>56</v>
      </c>
      <c r="B54" s="5" t="s">
        <v>8</v>
      </c>
      <c r="C54" s="5" t="s">
        <v>9</v>
      </c>
      <c r="D54" s="6">
        <v>510</v>
      </c>
      <c r="E54" s="6">
        <v>352</v>
      </c>
      <c r="F54" s="6">
        <v>437</v>
      </c>
      <c r="G54" s="6">
        <v>352</v>
      </c>
      <c r="H54" s="8">
        <v>1</v>
      </c>
      <c r="I54" s="7">
        <f t="shared" si="0"/>
        <v>352</v>
      </c>
    </row>
    <row r="55" spans="1:9" ht="99.95" customHeight="1" thickBot="1">
      <c r="A55" s="4" t="s">
        <v>57</v>
      </c>
      <c r="B55" s="5" t="s">
        <v>8</v>
      </c>
      <c r="C55" s="5" t="s">
        <v>9</v>
      </c>
      <c r="D55" s="6">
        <v>510</v>
      </c>
      <c r="E55" s="6">
        <v>352</v>
      </c>
      <c r="F55" s="6">
        <v>437</v>
      </c>
      <c r="G55" s="6">
        <v>352</v>
      </c>
      <c r="H55" s="8">
        <v>2</v>
      </c>
      <c r="I55" s="7">
        <f t="shared" si="0"/>
        <v>704</v>
      </c>
    </row>
    <row r="56" spans="1:9" ht="99.95" customHeight="1" thickBot="1">
      <c r="A56" s="4" t="s">
        <v>58</v>
      </c>
      <c r="B56" s="5" t="s">
        <v>8</v>
      </c>
      <c r="C56" s="5" t="s">
        <v>9</v>
      </c>
      <c r="D56" s="6">
        <v>510</v>
      </c>
      <c r="E56" s="6">
        <v>352</v>
      </c>
      <c r="F56" s="6">
        <v>437</v>
      </c>
      <c r="G56" s="6">
        <v>352</v>
      </c>
      <c r="H56" s="8">
        <v>4</v>
      </c>
      <c r="I56" s="7">
        <f t="shared" si="0"/>
        <v>1408</v>
      </c>
    </row>
    <row r="57" spans="1:9" ht="99.95" customHeight="1" thickBot="1">
      <c r="A57" s="4" t="s">
        <v>59</v>
      </c>
      <c r="B57" s="5" t="s">
        <v>8</v>
      </c>
      <c r="C57" s="5" t="s">
        <v>9</v>
      </c>
      <c r="D57" s="6">
        <v>510</v>
      </c>
      <c r="E57" s="6">
        <v>352</v>
      </c>
      <c r="F57" s="6">
        <v>437</v>
      </c>
      <c r="G57" s="6">
        <v>352</v>
      </c>
      <c r="H57" s="8">
        <v>4</v>
      </c>
      <c r="I57" s="7">
        <f t="shared" si="0"/>
        <v>1408</v>
      </c>
    </row>
    <row r="58" spans="1:9" ht="99.95" customHeight="1" thickBot="1">
      <c r="A58" s="4" t="s">
        <v>60</v>
      </c>
      <c r="B58" s="5" t="s">
        <v>8</v>
      </c>
      <c r="C58" s="5" t="s">
        <v>9</v>
      </c>
      <c r="D58" s="6">
        <v>510</v>
      </c>
      <c r="E58" s="6">
        <v>352</v>
      </c>
      <c r="F58" s="6">
        <v>437</v>
      </c>
      <c r="G58" s="6">
        <v>352</v>
      </c>
      <c r="H58" s="8">
        <v>2</v>
      </c>
      <c r="I58" s="7">
        <f t="shared" si="0"/>
        <v>704</v>
      </c>
    </row>
    <row r="59" spans="1:9" ht="99.95" customHeight="1" thickBot="1">
      <c r="A59" s="4" t="s">
        <v>61</v>
      </c>
      <c r="B59" s="5" t="s">
        <v>8</v>
      </c>
      <c r="C59" s="5" t="s">
        <v>9</v>
      </c>
      <c r="D59" s="6">
        <v>510</v>
      </c>
      <c r="E59" s="6">
        <v>352</v>
      </c>
      <c r="F59" s="6">
        <v>437</v>
      </c>
      <c r="G59" s="6">
        <v>352</v>
      </c>
      <c r="H59" s="8">
        <v>11</v>
      </c>
      <c r="I59" s="7">
        <f t="shared" si="0"/>
        <v>3872</v>
      </c>
    </row>
    <row r="60" spans="1:9" ht="99.95" customHeight="1" thickBot="1">
      <c r="A60" s="4" t="s">
        <v>62</v>
      </c>
      <c r="B60" s="5" t="s">
        <v>8</v>
      </c>
      <c r="C60" s="5" t="s">
        <v>9</v>
      </c>
      <c r="D60" s="6">
        <v>510</v>
      </c>
      <c r="E60" s="6">
        <v>352</v>
      </c>
      <c r="F60" s="6">
        <v>437</v>
      </c>
      <c r="G60" s="6">
        <v>352</v>
      </c>
      <c r="H60" s="8">
        <v>5</v>
      </c>
      <c r="I60" s="7">
        <f t="shared" si="0"/>
        <v>1760</v>
      </c>
    </row>
    <row r="61" spans="1:9" ht="99.95" customHeight="1" thickBot="1">
      <c r="A61" s="4" t="s">
        <v>63</v>
      </c>
      <c r="B61" s="5" t="s">
        <v>8</v>
      </c>
      <c r="C61" s="5" t="s">
        <v>9</v>
      </c>
      <c r="D61" s="6">
        <v>510</v>
      </c>
      <c r="E61" s="6">
        <v>352</v>
      </c>
      <c r="F61" s="6">
        <v>437</v>
      </c>
      <c r="G61" s="6">
        <v>352</v>
      </c>
      <c r="H61" s="8">
        <v>4</v>
      </c>
      <c r="I61" s="7">
        <f t="shared" si="0"/>
        <v>1408</v>
      </c>
    </row>
    <row r="62" spans="1:9" ht="99.95" customHeight="1" thickBot="1">
      <c r="A62" s="4" t="s">
        <v>64</v>
      </c>
      <c r="B62" s="5" t="s">
        <v>8</v>
      </c>
      <c r="C62" s="5" t="s">
        <v>9</v>
      </c>
      <c r="D62" s="6">
        <v>510</v>
      </c>
      <c r="E62" s="6">
        <v>352</v>
      </c>
      <c r="F62" s="6">
        <v>437</v>
      </c>
      <c r="G62" s="6">
        <v>352</v>
      </c>
      <c r="H62" s="8">
        <v>4</v>
      </c>
      <c r="I62" s="7">
        <f t="shared" si="0"/>
        <v>1408</v>
      </c>
    </row>
    <row r="63" spans="1:9" ht="99.95" customHeight="1" thickBot="1">
      <c r="A63" s="4" t="s">
        <v>65</v>
      </c>
      <c r="B63" s="5" t="s">
        <v>8</v>
      </c>
      <c r="C63" s="5" t="s">
        <v>9</v>
      </c>
      <c r="D63" s="6">
        <v>510</v>
      </c>
      <c r="E63" s="6">
        <v>352</v>
      </c>
      <c r="F63" s="6">
        <v>437</v>
      </c>
      <c r="G63" s="6">
        <v>352</v>
      </c>
      <c r="H63" s="8">
        <v>2</v>
      </c>
      <c r="I63" s="7">
        <f t="shared" si="0"/>
        <v>704</v>
      </c>
    </row>
    <row r="64" spans="1:9" ht="99.95" customHeight="1" thickBot="1">
      <c r="A64" s="4" t="s">
        <v>66</v>
      </c>
      <c r="B64" s="5" t="s">
        <v>8</v>
      </c>
      <c r="C64" s="5" t="s">
        <v>9</v>
      </c>
      <c r="D64" s="6">
        <v>1805</v>
      </c>
      <c r="E64" s="6">
        <v>1900</v>
      </c>
      <c r="F64" s="6">
        <v>1727</v>
      </c>
      <c r="G64" s="6">
        <v>1727</v>
      </c>
      <c r="H64" s="8">
        <v>8</v>
      </c>
      <c r="I64" s="7">
        <f t="shared" si="0"/>
        <v>13816</v>
      </c>
    </row>
    <row r="65" spans="1:9" ht="99.95" customHeight="1" thickBot="1">
      <c r="A65" s="4" t="s">
        <v>67</v>
      </c>
      <c r="B65" s="5" t="s">
        <v>8</v>
      </c>
      <c r="C65" s="5" t="s">
        <v>9</v>
      </c>
      <c r="D65" s="6">
        <v>1805</v>
      </c>
      <c r="E65" s="6">
        <v>1900</v>
      </c>
      <c r="F65" s="6">
        <v>1727</v>
      </c>
      <c r="G65" s="6">
        <v>1727</v>
      </c>
      <c r="H65" s="8">
        <v>2</v>
      </c>
      <c r="I65" s="7">
        <f t="shared" si="0"/>
        <v>3454</v>
      </c>
    </row>
    <row r="66" spans="1:9" ht="99.95" customHeight="1" thickBot="1">
      <c r="A66" s="4" t="s">
        <v>68</v>
      </c>
      <c r="B66" s="5" t="s">
        <v>8</v>
      </c>
      <c r="C66" s="5" t="s">
        <v>9</v>
      </c>
      <c r="D66" s="6">
        <v>2176</v>
      </c>
      <c r="E66" s="6">
        <v>2520</v>
      </c>
      <c r="F66" s="6">
        <v>2179</v>
      </c>
      <c r="G66" s="6">
        <v>2176</v>
      </c>
      <c r="H66" s="8">
        <v>1</v>
      </c>
      <c r="I66" s="7">
        <f t="shared" si="0"/>
        <v>2176</v>
      </c>
    </row>
    <row r="67" spans="1:9" ht="99.95" customHeight="1" thickBot="1">
      <c r="A67" s="4" t="s">
        <v>69</v>
      </c>
      <c r="B67" s="5" t="s">
        <v>8</v>
      </c>
      <c r="C67" s="5" t="s">
        <v>9</v>
      </c>
      <c r="D67" s="6">
        <v>2176</v>
      </c>
      <c r="E67" s="6">
        <v>2520</v>
      </c>
      <c r="F67" s="6">
        <v>2179</v>
      </c>
      <c r="G67" s="6">
        <v>2176</v>
      </c>
      <c r="H67" s="8">
        <v>1</v>
      </c>
      <c r="I67" s="7">
        <f t="shared" si="0"/>
        <v>2176</v>
      </c>
    </row>
    <row r="68" spans="1:9" ht="99.95" customHeight="1" thickBot="1">
      <c r="A68" s="4" t="s">
        <v>70</v>
      </c>
      <c r="B68" s="5" t="s">
        <v>8</v>
      </c>
      <c r="C68" s="5" t="s">
        <v>9</v>
      </c>
      <c r="D68" s="6">
        <v>2176</v>
      </c>
      <c r="E68" s="6">
        <v>2520</v>
      </c>
      <c r="F68" s="6">
        <v>2179</v>
      </c>
      <c r="G68" s="6">
        <v>2176</v>
      </c>
      <c r="H68" s="8">
        <v>1</v>
      </c>
      <c r="I68" s="7">
        <f t="shared" si="0"/>
        <v>2176</v>
      </c>
    </row>
    <row r="69" spans="1:9" ht="99.95" customHeight="1" thickBot="1">
      <c r="A69" s="4" t="s">
        <v>71</v>
      </c>
      <c r="B69" s="5" t="s">
        <v>8</v>
      </c>
      <c r="C69" s="5" t="s">
        <v>9</v>
      </c>
      <c r="D69" s="6">
        <v>1285</v>
      </c>
      <c r="E69" s="6">
        <v>1024</v>
      </c>
      <c r="F69" s="6">
        <v>1575</v>
      </c>
      <c r="G69" s="6">
        <v>1024</v>
      </c>
      <c r="H69" s="8">
        <v>1</v>
      </c>
      <c r="I69" s="7">
        <f t="shared" si="0"/>
        <v>1024</v>
      </c>
    </row>
    <row r="70" spans="1:9" ht="99.95" customHeight="1" thickBot="1">
      <c r="A70" s="4" t="s">
        <v>72</v>
      </c>
      <c r="B70" s="5" t="s">
        <v>8</v>
      </c>
      <c r="C70" s="5" t="s">
        <v>9</v>
      </c>
      <c r="D70" s="6">
        <v>3420</v>
      </c>
      <c r="E70" s="6">
        <v>3650</v>
      </c>
      <c r="F70" s="6">
        <v>3050</v>
      </c>
      <c r="G70" s="6">
        <v>3050</v>
      </c>
      <c r="H70" s="8">
        <v>2</v>
      </c>
      <c r="I70" s="7">
        <f t="shared" si="0"/>
        <v>6100</v>
      </c>
    </row>
    <row r="71" spans="1:9" ht="99.95" customHeight="1" thickBot="1">
      <c r="A71" s="4" t="s">
        <v>73</v>
      </c>
      <c r="B71" s="5" t="s">
        <v>8</v>
      </c>
      <c r="C71" s="5" t="s">
        <v>9</v>
      </c>
      <c r="D71" s="6">
        <v>1612</v>
      </c>
      <c r="E71" s="6">
        <v>1750</v>
      </c>
      <c r="F71" s="6">
        <v>1575</v>
      </c>
      <c r="G71" s="6">
        <v>1575</v>
      </c>
      <c r="H71" s="8">
        <v>57</v>
      </c>
      <c r="I71" s="7">
        <f t="shared" ref="I71:I84" si="1">H71*G71</f>
        <v>89775</v>
      </c>
    </row>
    <row r="72" spans="1:9" ht="99.95" customHeight="1" thickBot="1">
      <c r="A72" s="4" t="s">
        <v>74</v>
      </c>
      <c r="B72" s="5" t="s">
        <v>8</v>
      </c>
      <c r="C72" s="5" t="s">
        <v>9</v>
      </c>
      <c r="D72" s="6">
        <v>239</v>
      </c>
      <c r="E72" s="6">
        <v>253</v>
      </c>
      <c r="F72" s="6">
        <v>290</v>
      </c>
      <c r="G72" s="6">
        <v>239</v>
      </c>
      <c r="H72" s="8">
        <v>26</v>
      </c>
      <c r="I72" s="7">
        <f t="shared" si="1"/>
        <v>6214</v>
      </c>
    </row>
    <row r="73" spans="1:9" ht="99.95" customHeight="1" thickBot="1">
      <c r="A73" s="4" t="s">
        <v>75</v>
      </c>
      <c r="B73" s="5" t="s">
        <v>8</v>
      </c>
      <c r="C73" s="5" t="s">
        <v>9</v>
      </c>
      <c r="D73" s="6">
        <v>150</v>
      </c>
      <c r="E73" s="6">
        <v>171</v>
      </c>
      <c r="F73" s="6">
        <v>123</v>
      </c>
      <c r="G73" s="6">
        <v>123</v>
      </c>
      <c r="H73" s="8">
        <v>3</v>
      </c>
      <c r="I73" s="7">
        <f t="shared" si="1"/>
        <v>369</v>
      </c>
    </row>
    <row r="74" spans="1:9" ht="99.95" customHeight="1" thickBot="1">
      <c r="A74" s="4" t="s">
        <v>76</v>
      </c>
      <c r="B74" s="5" t="s">
        <v>8</v>
      </c>
      <c r="C74" s="5" t="s">
        <v>9</v>
      </c>
      <c r="D74" s="6">
        <v>3511</v>
      </c>
      <c r="E74" s="6">
        <v>3755</v>
      </c>
      <c r="F74" s="6">
        <v>3274</v>
      </c>
      <c r="G74" s="6">
        <v>3274</v>
      </c>
      <c r="H74" s="8">
        <v>13</v>
      </c>
      <c r="I74" s="7">
        <f t="shared" si="1"/>
        <v>42562</v>
      </c>
    </row>
    <row r="75" spans="1:9" ht="99.95" customHeight="1" thickBot="1">
      <c r="A75" s="4" t="s">
        <v>77</v>
      </c>
      <c r="B75" s="5" t="s">
        <v>8</v>
      </c>
      <c r="C75" s="5" t="s">
        <v>9</v>
      </c>
      <c r="D75" s="6">
        <v>3745</v>
      </c>
      <c r="E75" s="6">
        <v>3562</v>
      </c>
      <c r="F75" s="6">
        <v>3623</v>
      </c>
      <c r="G75" s="6">
        <v>3562</v>
      </c>
      <c r="H75" s="8">
        <v>1</v>
      </c>
      <c r="I75" s="7">
        <f t="shared" si="1"/>
        <v>3562</v>
      </c>
    </row>
    <row r="76" spans="1:9" ht="99.95" customHeight="1" thickBot="1">
      <c r="A76" s="4" t="s">
        <v>78</v>
      </c>
      <c r="B76" s="5" t="s">
        <v>8</v>
      </c>
      <c r="C76" s="5" t="s">
        <v>9</v>
      </c>
      <c r="D76" s="6">
        <v>143</v>
      </c>
      <c r="E76" s="6">
        <v>173</v>
      </c>
      <c r="F76" s="6">
        <v>199</v>
      </c>
      <c r="G76" s="6">
        <v>143</v>
      </c>
      <c r="H76" s="8">
        <v>6</v>
      </c>
      <c r="I76" s="7">
        <f t="shared" si="1"/>
        <v>858</v>
      </c>
    </row>
    <row r="77" spans="1:9" ht="99.95" customHeight="1" thickBot="1">
      <c r="A77" s="4" t="s">
        <v>14</v>
      </c>
      <c r="B77" s="5" t="s">
        <v>8</v>
      </c>
      <c r="C77" s="5" t="s">
        <v>9</v>
      </c>
      <c r="D77" s="6">
        <v>116</v>
      </c>
      <c r="E77" s="6">
        <v>159</v>
      </c>
      <c r="F77" s="6">
        <v>133</v>
      </c>
      <c r="G77" s="6">
        <v>116</v>
      </c>
      <c r="H77" s="8">
        <v>54</v>
      </c>
      <c r="I77" s="7">
        <f t="shared" si="1"/>
        <v>6264</v>
      </c>
    </row>
    <row r="78" spans="1:9" ht="99.95" customHeight="1" thickBot="1">
      <c r="A78" s="4" t="s">
        <v>79</v>
      </c>
      <c r="B78" s="5" t="s">
        <v>8</v>
      </c>
      <c r="C78" s="5" t="s">
        <v>9</v>
      </c>
      <c r="D78" s="6">
        <v>2520</v>
      </c>
      <c r="E78" s="6">
        <v>2630</v>
      </c>
      <c r="F78" s="6">
        <v>2580</v>
      </c>
      <c r="G78" s="6">
        <v>2520</v>
      </c>
      <c r="H78" s="8">
        <v>3</v>
      </c>
      <c r="I78" s="7">
        <f t="shared" si="1"/>
        <v>7560</v>
      </c>
    </row>
    <row r="79" spans="1:9" ht="99.95" customHeight="1" thickBot="1">
      <c r="A79" s="4" t="s">
        <v>80</v>
      </c>
      <c r="B79" s="5" t="s">
        <v>8</v>
      </c>
      <c r="C79" s="5" t="s">
        <v>9</v>
      </c>
      <c r="D79" s="6">
        <v>1743</v>
      </c>
      <c r="E79" s="6">
        <v>1623</v>
      </c>
      <c r="F79" s="6">
        <v>1546</v>
      </c>
      <c r="G79" s="6">
        <v>1546</v>
      </c>
      <c r="H79" s="8">
        <v>5</v>
      </c>
      <c r="I79" s="7">
        <f t="shared" si="1"/>
        <v>7730</v>
      </c>
    </row>
    <row r="80" spans="1:9" ht="99.95" customHeight="1" thickBot="1">
      <c r="A80" s="4" t="s">
        <v>81</v>
      </c>
      <c r="B80" s="5" t="s">
        <v>8</v>
      </c>
      <c r="C80" s="5" t="s">
        <v>9</v>
      </c>
      <c r="D80" s="6">
        <v>203</v>
      </c>
      <c r="E80" s="6">
        <v>199</v>
      </c>
      <c r="F80" s="6">
        <v>117</v>
      </c>
      <c r="G80" s="6">
        <v>117</v>
      </c>
      <c r="H80" s="8">
        <v>3</v>
      </c>
      <c r="I80" s="7">
        <f t="shared" si="1"/>
        <v>351</v>
      </c>
    </row>
    <row r="81" spans="1:9" ht="99.95" customHeight="1" thickBot="1">
      <c r="A81" s="4" t="s">
        <v>82</v>
      </c>
      <c r="B81" s="5" t="s">
        <v>8</v>
      </c>
      <c r="C81" s="5" t="s">
        <v>9</v>
      </c>
      <c r="D81" s="6">
        <v>203</v>
      </c>
      <c r="E81" s="6">
        <v>199</v>
      </c>
      <c r="F81" s="6">
        <v>117</v>
      </c>
      <c r="G81" s="6">
        <v>117</v>
      </c>
      <c r="H81" s="8">
        <v>1</v>
      </c>
      <c r="I81" s="7">
        <f t="shared" si="1"/>
        <v>117</v>
      </c>
    </row>
    <row r="82" spans="1:9" ht="99.95" customHeight="1" thickBot="1">
      <c r="A82" s="4" t="s">
        <v>83</v>
      </c>
      <c r="B82" s="5" t="s">
        <v>8</v>
      </c>
      <c r="C82" s="5" t="s">
        <v>9</v>
      </c>
      <c r="D82" s="6">
        <v>283</v>
      </c>
      <c r="E82" s="6">
        <v>320</v>
      </c>
      <c r="F82" s="6">
        <v>314</v>
      </c>
      <c r="G82" s="6">
        <v>249</v>
      </c>
      <c r="H82" s="8">
        <v>4</v>
      </c>
      <c r="I82" s="7">
        <f t="shared" si="1"/>
        <v>996</v>
      </c>
    </row>
    <row r="83" spans="1:9" ht="99.95" customHeight="1" thickBot="1">
      <c r="A83" s="4" t="s">
        <v>84</v>
      </c>
      <c r="B83" s="5" t="s">
        <v>8</v>
      </c>
      <c r="C83" s="5" t="s">
        <v>9</v>
      </c>
      <c r="D83" s="6">
        <v>285</v>
      </c>
      <c r="E83" s="6">
        <v>264</v>
      </c>
      <c r="F83" s="6">
        <v>274</v>
      </c>
      <c r="G83" s="6">
        <v>264</v>
      </c>
      <c r="H83" s="8">
        <v>1</v>
      </c>
      <c r="I83" s="7">
        <f t="shared" si="1"/>
        <v>264</v>
      </c>
    </row>
    <row r="84" spans="1:9" ht="99.95" customHeight="1">
      <c r="A84" s="4" t="s">
        <v>85</v>
      </c>
      <c r="B84" s="5" t="s">
        <v>8</v>
      </c>
      <c r="C84" s="5" t="s">
        <v>9</v>
      </c>
      <c r="D84" s="6">
        <v>285</v>
      </c>
      <c r="E84" s="6">
        <v>264</v>
      </c>
      <c r="F84" s="6">
        <v>274</v>
      </c>
      <c r="G84" s="6">
        <v>264</v>
      </c>
      <c r="H84" s="8">
        <v>1</v>
      </c>
      <c r="I84" s="7">
        <f t="shared" si="1"/>
        <v>264</v>
      </c>
    </row>
    <row r="85" spans="1:9" ht="47.25" customHeight="1">
      <c r="A85" s="9" t="s">
        <v>86</v>
      </c>
      <c r="B85" s="10" t="s">
        <v>87</v>
      </c>
      <c r="C85" s="10" t="s">
        <v>87</v>
      </c>
      <c r="D85" s="10" t="s">
        <v>87</v>
      </c>
      <c r="E85" s="10" t="s">
        <v>87</v>
      </c>
      <c r="F85" s="10"/>
      <c r="G85" s="10" t="s">
        <v>87</v>
      </c>
      <c r="H85" s="10" t="s">
        <v>87</v>
      </c>
      <c r="I85" s="11">
        <f>I84+I83+I82+I81+I80+I79+I78+I77+I76+I75+I74+I73+I72+I71+I70+I69+I68+I67+I66+I65+I64+I63+I62+I61+I60+I59+I58+I57+I56+I55+I54+I53+I52+I51+I50+I49+I48+I47+I46+I45+I44+I43+I42+I41+I40+I39+I38+I37+I36+I35+I34+I33+I32+I31+I30+I29+I28+I27+I26+I25+I24+I23+I22+I21+I20+I19+I18+I17+I16+I15+I14+I13+I12+I11+I10+I9+I8+I7+I6</f>
        <v>626000</v>
      </c>
    </row>
    <row r="86" spans="1:9" ht="21.75" customHeight="1">
      <c r="A86" s="9" t="s">
        <v>88</v>
      </c>
      <c r="B86" s="30" t="s">
        <v>89</v>
      </c>
      <c r="C86" s="31"/>
      <c r="D86" s="31"/>
      <c r="E86" s="31"/>
      <c r="F86" s="31"/>
      <c r="G86" s="31"/>
      <c r="H86" s="31"/>
      <c r="I86" s="32"/>
    </row>
    <row r="87" spans="1:9" ht="28.5" customHeight="1" thickBot="1">
      <c r="A87" s="17" t="s">
        <v>90</v>
      </c>
      <c r="B87" s="33" t="s">
        <v>91</v>
      </c>
      <c r="C87" s="34"/>
      <c r="D87" s="34"/>
      <c r="E87" s="34"/>
      <c r="F87" s="34"/>
      <c r="G87" s="34"/>
      <c r="H87" s="34"/>
      <c r="I87" s="35"/>
    </row>
    <row r="88" spans="1:9">
      <c r="A88" s="12"/>
      <c r="B88" s="12"/>
      <c r="C88" s="12"/>
      <c r="D88" s="12"/>
      <c r="E88" s="12"/>
      <c r="F88" s="12"/>
      <c r="G88" s="12"/>
      <c r="H88" s="12"/>
      <c r="I88" s="12"/>
    </row>
    <row r="89" spans="1:9">
      <c r="A89" t="s">
        <v>92</v>
      </c>
      <c r="H89" s="12"/>
      <c r="I89" s="12"/>
    </row>
    <row r="90" spans="1:9">
      <c r="A90" t="s">
        <v>110</v>
      </c>
      <c r="H90" s="12"/>
      <c r="I90" s="12"/>
    </row>
    <row r="91" spans="1:9">
      <c r="A91" s="49" t="s">
        <v>111</v>
      </c>
      <c r="B91" s="49"/>
      <c r="C91" s="49"/>
      <c r="D91" s="49"/>
      <c r="E91" s="49"/>
      <c r="F91" s="49"/>
      <c r="G91" s="49"/>
      <c r="H91" s="12"/>
      <c r="I91" s="12"/>
    </row>
    <row r="92" spans="1:9" ht="15" customHeight="1">
      <c r="A92" s="49" t="s">
        <v>112</v>
      </c>
      <c r="B92" s="49"/>
      <c r="C92" s="49"/>
      <c r="D92" s="49"/>
      <c r="E92" s="49"/>
      <c r="F92" s="49"/>
      <c r="G92" s="49"/>
      <c r="H92" s="49"/>
      <c r="I92" s="49"/>
    </row>
    <row r="93" spans="1:9" ht="15" customHeight="1">
      <c r="A93" s="12"/>
      <c r="B93" s="36" t="s">
        <v>105</v>
      </c>
      <c r="C93" s="36"/>
      <c r="D93" s="36"/>
      <c r="E93" s="36"/>
      <c r="F93" s="36"/>
      <c r="G93" s="36"/>
      <c r="H93" s="36"/>
      <c r="I93" s="36"/>
    </row>
    <row r="94" spans="1:9">
      <c r="A94" s="12"/>
      <c r="B94" s="12"/>
      <c r="C94" s="12"/>
      <c r="D94" s="12"/>
      <c r="E94" s="12"/>
      <c r="F94" s="12"/>
      <c r="G94" s="12"/>
      <c r="H94" s="12"/>
      <c r="I94" s="12"/>
    </row>
    <row r="95" spans="1:9" ht="15" customHeight="1">
      <c r="A95" s="50" t="s">
        <v>113</v>
      </c>
      <c r="B95" s="51"/>
      <c r="C95" s="51"/>
      <c r="D95" s="51"/>
      <c r="E95" s="51"/>
      <c r="F95" s="51"/>
      <c r="G95" s="51"/>
      <c r="H95" s="51"/>
      <c r="I95" s="51"/>
    </row>
    <row r="96" spans="1:9" ht="15" customHeight="1">
      <c r="A96" s="28" t="s">
        <v>114</v>
      </c>
      <c r="B96" s="29"/>
      <c r="C96" s="29"/>
      <c r="D96" s="29"/>
      <c r="E96" s="29"/>
      <c r="F96" s="29"/>
      <c r="G96" s="29"/>
      <c r="H96" s="29"/>
      <c r="I96" s="29"/>
    </row>
    <row r="97" spans="1:9">
      <c r="A97" s="29"/>
      <c r="B97" s="29"/>
      <c r="C97" s="29"/>
      <c r="D97" s="29"/>
      <c r="E97" s="29"/>
      <c r="F97" s="29"/>
      <c r="G97" s="29"/>
      <c r="H97" s="29"/>
      <c r="I97" s="29"/>
    </row>
    <row r="98" spans="1:9">
      <c r="A98" s="29"/>
      <c r="B98" s="29"/>
      <c r="C98" s="29"/>
      <c r="D98" s="29"/>
      <c r="E98" s="29"/>
      <c r="F98" s="29"/>
      <c r="G98" s="29"/>
      <c r="H98" s="29"/>
      <c r="I98" s="29"/>
    </row>
    <row r="99" spans="1:9">
      <c r="A99" s="20"/>
      <c r="B99" s="20"/>
      <c r="C99" s="20"/>
      <c r="D99" s="20"/>
      <c r="E99" s="20"/>
      <c r="F99" s="20"/>
      <c r="G99" s="20"/>
      <c r="H99" s="20"/>
      <c r="I99" s="20"/>
    </row>
    <row r="100" spans="1:9">
      <c r="A100" t="s">
        <v>107</v>
      </c>
    </row>
    <row r="101" spans="1:9" ht="15.75" thickBot="1"/>
    <row r="102" spans="1:9" ht="15.75" customHeight="1" thickBot="1">
      <c r="A102" s="13" t="s">
        <v>93</v>
      </c>
      <c r="B102" s="37" t="s">
        <v>108</v>
      </c>
      <c r="C102" s="38"/>
      <c r="D102" s="37" t="s">
        <v>94</v>
      </c>
      <c r="E102" s="39"/>
      <c r="F102" s="39"/>
      <c r="G102" s="38"/>
      <c r="H102" s="39" t="s">
        <v>95</v>
      </c>
      <c r="I102" s="40"/>
    </row>
    <row r="103" spans="1:9" ht="19.5" customHeight="1">
      <c r="A103" s="14">
        <v>1</v>
      </c>
      <c r="B103" s="41" t="s">
        <v>96</v>
      </c>
      <c r="C103" s="42"/>
      <c r="D103" s="41"/>
      <c r="E103" s="43"/>
      <c r="F103" s="43"/>
      <c r="G103" s="42"/>
      <c r="H103" s="43"/>
      <c r="I103" s="42"/>
    </row>
    <row r="104" spans="1:9" ht="33" customHeight="1" thickBot="1">
      <c r="A104" s="15">
        <v>2</v>
      </c>
      <c r="B104" s="44" t="s">
        <v>97</v>
      </c>
      <c r="C104" s="45"/>
      <c r="D104" s="46" t="s">
        <v>98</v>
      </c>
      <c r="E104" s="31"/>
      <c r="F104" s="31"/>
      <c r="G104" s="32"/>
      <c r="H104" s="47" t="s">
        <v>99</v>
      </c>
      <c r="I104" s="45"/>
    </row>
    <row r="105" spans="1:9" ht="34.5" customHeight="1" thickBot="1">
      <c r="A105" s="16">
        <v>3</v>
      </c>
      <c r="B105" s="44" t="s">
        <v>100</v>
      </c>
      <c r="C105" s="45"/>
      <c r="D105" s="46" t="s">
        <v>101</v>
      </c>
      <c r="E105" s="31"/>
      <c r="F105" s="31"/>
      <c r="G105" s="32"/>
      <c r="H105" s="47" t="s">
        <v>102</v>
      </c>
      <c r="I105" s="45"/>
    </row>
    <row r="106" spans="1:9">
      <c r="A106" s="18"/>
      <c r="B106" s="19"/>
      <c r="C106" s="19"/>
      <c r="D106" s="19"/>
      <c r="E106" s="19"/>
      <c r="F106" s="19"/>
      <c r="G106" s="19"/>
      <c r="H106" s="19"/>
      <c r="I106" s="19"/>
    </row>
    <row r="107" spans="1:9">
      <c r="A107" t="s">
        <v>103</v>
      </c>
    </row>
    <row r="109" spans="1:9">
      <c r="A109" t="s">
        <v>104</v>
      </c>
    </row>
    <row r="111" spans="1:9">
      <c r="A111" t="s">
        <v>115</v>
      </c>
    </row>
    <row r="112" spans="1:9">
      <c r="A112" t="s">
        <v>116</v>
      </c>
    </row>
    <row r="113" spans="1:1">
      <c r="A113" t="s">
        <v>117</v>
      </c>
    </row>
    <row r="114" spans="1:1">
      <c r="A114" t="s">
        <v>118</v>
      </c>
    </row>
    <row r="115" spans="1:1">
      <c r="A115" t="s">
        <v>119</v>
      </c>
    </row>
  </sheetData>
  <mergeCells count="27">
    <mergeCell ref="B104:C104"/>
    <mergeCell ref="D104:G104"/>
    <mergeCell ref="H104:I104"/>
    <mergeCell ref="B105:C105"/>
    <mergeCell ref="D105:G105"/>
    <mergeCell ref="H105:I105"/>
    <mergeCell ref="B102:C102"/>
    <mergeCell ref="D102:G102"/>
    <mergeCell ref="H102:I102"/>
    <mergeCell ref="B103:C103"/>
    <mergeCell ref="D103:G103"/>
    <mergeCell ref="H103:I103"/>
    <mergeCell ref="A99:I99"/>
    <mergeCell ref="A1:I1"/>
    <mergeCell ref="A4:A5"/>
    <mergeCell ref="B4:B5"/>
    <mergeCell ref="C4:C5"/>
    <mergeCell ref="D4:G4"/>
    <mergeCell ref="H4:H5"/>
    <mergeCell ref="I4:I5"/>
    <mergeCell ref="A96:I98"/>
    <mergeCell ref="B86:I86"/>
    <mergeCell ref="B87:I87"/>
    <mergeCell ref="A92:I92"/>
    <mergeCell ref="B93:I93"/>
    <mergeCell ref="A95:I95"/>
    <mergeCell ref="A91:G91"/>
  </mergeCells>
  <pageMargins left="0.11811023622047245" right="0.11811023622047245" top="0.15748031496062992" bottom="0.15748031496062992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ОРНМЦК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User2</dc:creator>
  <cp:lastModifiedBy>User2</cp:lastModifiedBy>
  <cp:lastPrinted>2011-06-23T03:17:34Z</cp:lastPrinted>
  <dcterms:created xsi:type="dcterms:W3CDTF">2011-06-21T03:10:29Z</dcterms:created>
  <dcterms:modified xsi:type="dcterms:W3CDTF">2011-06-24T09:41:27Z</dcterms:modified>
</cp:coreProperties>
</file>